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30240" windowHeight="15020" tabRatio="500" activeTab="1"/>
  </bookViews>
  <sheets>
    <sheet name="Инструкция" sheetId="1" r:id="rId1"/>
    <sheet name="Ответы" sheetId="2" r:id="rId2"/>
    <sheet name="Стоимость" sheetId="3" r:id="rId3"/>
  </sheets>
  <calcPr calcId="144525"/>
</workbook>
</file>

<file path=xl/sharedStrings.xml><?xml version="1.0" encoding="utf-8"?>
<sst xmlns="http://schemas.openxmlformats.org/spreadsheetml/2006/main" count="85" uniqueCount="85">
  <si>
    <t>Форма ответа на RFI № 98 от 08.10.2026: СХД NVMe, коммутаторы FC SAN, миграция с HPE 3PAR 7450c</t>
  </si>
  <si>
    <t>ООО «Информационно-ресурсный центр фондового рынка». Срок подачи: до 18:00 05.11.2026 по Ташкенту; rfi@fondbozori.uz.</t>
  </si>
  <si>
    <t>1. Ответьте кратко по кодам A1–F3 на листе «Ответы». Допускается собственная форма с сохранением кодов.</t>
  </si>
  <si>
    <t>2. Для вопросов о совместимости выберите статус: «Подтверждено», «При условиях», «Не поддерживается» или «Нужна проверка». Отделяйте техническую работоспособность от официальной поддержки производителем; при отсутствии подтверждения обозначьте необходимую проверку.</t>
  </si>
  <si>
    <t>3. В столбце «Подтверждение или ссылка» укажите ссылку на матрицу совместимости или документ производителя, либо имя приложенного файла и страницу.</t>
  </si>
  <si>
    <t>4. Стоимость по вопросу F2 укажите на листе «Стоимость». Предварительные цены и сроки не являются обязательным коммерческим предложением. Не дублируйте стоимость поддержки или лицензий, уже включённых в оборудование.</t>
  </si>
  <si>
    <t>5. Конфиденциальные сведения отметьте в столбце «Конфиденциально».</t>
  </si>
  <si>
    <t>6. Ответ направляется вместе с подписанным письмом в PDF; подтверждающие материалы — при наличии. Расходы на подготовку ответа несёт респондент.</t>
  </si>
  <si>
    <t>Респондент: ____________________   Уполномоченное лицо: ____________________   Дата: __________</t>
  </si>
  <si>
    <t>Ответы на вопросы RFI</t>
  </si>
  <si>
    <t>Тексты вопросов соответствуют письму исх. № 98 от 08.10.2026.</t>
  </si>
  <si>
    <t>Код</t>
  </si>
  <si>
    <t>Вопрос</t>
  </si>
  <si>
    <t>Статус</t>
  </si>
  <si>
    <t>Ответ</t>
  </si>
  <si>
    <t>Условия и ограничения</t>
  </si>
  <si>
    <t>Подтверждение или ссылка</t>
  </si>
  <si>
    <t>Конфиденциально</t>
  </si>
  <si>
    <t>A. Компания и решение</t>
  </si>
  <si>
    <t>A1</t>
  </si>
  <si>
    <t>Наименование и статус компании, местная сервисная поддержка и краткий опыт сопоставимых проектов.</t>
  </si>
  <si>
    <t>A2</t>
  </si>
  <si>
    <t>Производитель, модели СХД и SAN, предлагаемые версии ПО; доступность оборудования и заявленный производителем срок поддержки.</t>
  </si>
  <si>
    <t>B. Совместимость</t>
  </si>
  <si>
    <t>B1</t>
  </si>
  <si>
    <t>Подтверждается ли совместимость с действующими версиями ESXi/vCenter и HBA QLogic QLE2562 / HP 82Q 8 Гбит/с? Укажите версии драйверов, прошивок и ПО СХД, ограничения, ссылку на матрицу совместимости либо возможность адресного подтверждения производителя.</t>
  </si>
  <si>
    <t>B2</t>
  </si>
  <si>
    <t>Поддерживаются ли Veritas SF / VCS / CFS / SF RAC, DMP, SCSI-3 PR и I/O fencing, а также Oracle RAC в существующей среде? Укажите условия, необходимость ASL/APM и границы поддержки при совместных инцидентах с устаревшим ПО.</t>
  </si>
  <si>
    <t>B3</t>
  </si>
  <si>
    <t>Совместимы ли SAN и выбранные трансиверы с HBA 8 Гбит/с и схемой временной параллельной работы старой и новой СХД? Укажите поддерживаемые скорости и необходимость дополнительных лицензий или оборудования.</t>
  </si>
  <si>
    <t>B4</t>
  </si>
  <si>
    <t>Какие минимальные изменения устраняют выявленные ограничения совместимости? Выделите их в отдельный вариант с оценкой стоимости и сроков.</t>
  </si>
  <si>
    <t>C. Миграция</t>
  </si>
  <si>
    <t>C1</t>
  </si>
  <si>
    <t>Предложите предварительный способ переноса VMFS, выделенных и общих Physical RDM, включая координаторные диски кластеров. Назовите инструмент, необходимые лицензии и условия работы с 3PAR OS 3.2.2; отметьте, где возможен перенос онлайн, а где нужна остановка.</t>
  </si>
  <si>
    <t>C2</t>
  </si>
  <si>
    <t>Оцените простой по группам сервисов и число окон работ: не более одного критичного кластера за окно, с последующим наблюдением один торговый день. Укажите возможность соблюсти запрет на перезагрузку и изменение ПО хостов, основные риски и недостающие исходные данные.</t>
  </si>
  <si>
    <t>C3</t>
  </si>
  <si>
    <t>Кратко опишите условия отката, в том числе после начала записи на новую СХД: как сохраняются новые данные, нужны ли обратная синхронизация или дополнительный простой? Подробный план на этапе RFI не требуется.</t>
  </si>
  <si>
    <t>D. Ёмкость и производительность</t>
  </si>
  <si>
    <t>D1</t>
  </si>
  <si>
    <t>Предложите конфигурацию NVMe-накопителей с сырой ёмкостью не менее 184 ТБ и полезной ёмкостью не менее 120 ТБ, доступной для размещения данных после вычета расходов на защиту данных, резервирование и системные нужды, без учёта сжатия и дедупликации. Приведите расчёт и укажите ёмкость в ТБ и ТиБ. Исходный ориентир — схема защиты с двумя блоками чётности; для альтернативной схемы поясните уровень отказоустойчивости.</t>
  </si>
  <si>
    <t>D2</t>
  </si>
  <si>
    <t>Подтвердите достижимость предлагаемой конфигурацией суммарной производительности не менее 150 000 IOPS при размере блока 8 КиБ, соотношении чтения и записи 70/30 и задержке p99 не более 1 мс при подключении через существующие HBA 8 Гбит/с. Укажите условия достижения показателей: характер нагрузки, точку измерения задержки, число хостов и задействованных путей. Отдельно укажите влияние включённых сжатия, дедупликации и шифрования. На этапе RFI допускается предварительная оценка с явно указанными допущениями и ограничениями.</t>
  </si>
  <si>
    <t>E. Поддержка и защита данных</t>
  </si>
  <si>
    <t>E1</t>
  </si>
  <si>
    <t>Укажите местный сервис, наличие ЗИП, режим поддержки, сроки реакции и замены компонентов. Предусмотрена ли опция производителя, позволяющая оставлять неисправные накопители у заказчика, и включена ли она в цену?</t>
  </si>
  <si>
    <t>E2</t>
  </si>
  <si>
    <t>Опишите шифрование, защиту снимков от удаления и изменения, возможность административного обхода защиты и работу без Интернета и облачных сервисов. Укажите платные опции и возможные условия поставки, влияющие на сроки.</t>
  </si>
  <si>
    <t>F. Сроки, стоимость и замечания</t>
  </si>
  <si>
    <t>F1</t>
  </si>
  <si>
    <t>Укажите ориентировочные сроки поставки в Ташкент, внедрения и миграции с учётом доступных окон работ и основных зависимостей.</t>
  </si>
  <si>
    <t>F2</t>
  </si>
  <si>
    <t>Представьте стоимость по статьям: СХД; SAN с оптикой и кабелями; лицензии и подписки на 36 месяцев; внедрение и миграция; поддержка на 36 месяцев. Отдельно — продление до 60 месяцев и вариант B4. Укажите валюту, НДС, условия доставки, срок актуальности оценки, включённые и исключённые расходы. Не дублируйте стоимость поддержки или лицензий, уже включённых в оборудование.</t>
  </si>
  <si>
    <t>F3</t>
  </si>
  <si>
    <t>Какие пункты проекта ТЗ невыполнимы, избыточны, ограничивают выбор или существенно повышают цену? Укажите пункт, причину и предлагаемую альтернативу. Отметьте также условия, требующие уточнения.</t>
  </si>
  <si>
    <t>F2. Ориентировочная стоимость (не является офертой)</t>
  </si>
  <si>
    <t>Не дублируйте стоимость поддержки или лицензий, уже включённых в оборудование.</t>
  </si>
  <si>
    <t>№</t>
  </si>
  <si>
    <t>Статья</t>
  </si>
  <si>
    <t>Без НДС</t>
  </si>
  <si>
    <t>НДС</t>
  </si>
  <si>
    <t>С НДС</t>
  </si>
  <si>
    <t>Комментарий (что включено / исключено)</t>
  </si>
  <si>
    <t>1</t>
  </si>
  <si>
    <t>СХД</t>
  </si>
  <si>
    <t>2</t>
  </si>
  <si>
    <t>SAN: коммутаторы с оптикой и кабелями</t>
  </si>
  <si>
    <t>3</t>
  </si>
  <si>
    <t>Лицензии и подписки на 36 месяцев</t>
  </si>
  <si>
    <t>4</t>
  </si>
  <si>
    <t>Внедрение и миграция</t>
  </si>
  <si>
    <t>5</t>
  </si>
  <si>
    <t>Поддержка на 36 месяцев (если не включена в п. 1–2)</t>
  </si>
  <si>
    <t>Итого базовый вариант</t>
  </si>
  <si>
    <t>Отдельно (опции)</t>
  </si>
  <si>
    <t>6</t>
  </si>
  <si>
    <t>Продление поддержки до 60 месяцев</t>
  </si>
  <si>
    <t>7</t>
  </si>
  <si>
    <t>Вариант B4 (минимальные изменения для устранения ограничений совместимости)</t>
  </si>
  <si>
    <t>Валюта (сум / USD):</t>
  </si>
  <si>
    <t>Ставка НДС, %:</t>
  </si>
  <si>
    <t>Условия доставки:</t>
  </si>
  <si>
    <t>Срок актуальности оценки:</t>
  </si>
  <si>
    <t>Курсовые и иные допущения:</t>
  </si>
</sst>
</file>

<file path=xl/styles.xml><?xml version="1.0" encoding="utf-8"?>
<styleSheet xmlns="http://schemas.openxmlformats.org/spreadsheetml/2006/main">
  <numFmts count="4">
    <numFmt numFmtId="42" formatCode="_-&quot;£&quot;* #,##0_-;\-&quot;£&quot;* #,##0_-;_-&quot;£&quot;* &quot;-&quot;_-;_-@_-"/>
    <numFmt numFmtId="43" formatCode="_-* #,##0.00_-;\-* #,##0.00_-;_-* &quot;-&quot;??_-;_-@_-"/>
    <numFmt numFmtId="41" formatCode="_-* #,##0_-;\-* #,##0_-;_-* &quot;-&quot;_-;_-@_-"/>
    <numFmt numFmtId="44" formatCode="_-&quot;£&quot;* #,##0.00_-;\-&quot;£&quot;* #,##0.00_-;_-&quot;£&quot;* &quot;-&quot;??_-;_-@_-"/>
  </numFmts>
  <fonts count="28">
    <font>
      <sz val="11"/>
      <color theme="1"/>
      <name val="Calibri"/>
      <charset val="1"/>
    </font>
    <font>
      <b/>
      <sz val="13"/>
      <name val="Arial"/>
      <charset val="1"/>
    </font>
    <font>
      <i/>
      <sz val="9"/>
      <color rgb="FF555555"/>
      <name val="Arial"/>
      <charset val="1"/>
    </font>
    <font>
      <b/>
      <sz val="10"/>
      <color rgb="FFFFFFFF"/>
      <name val="Arial"/>
      <charset val="1"/>
    </font>
    <font>
      <b/>
      <sz val="10"/>
      <color rgb="FF000000"/>
      <name val="Arial"/>
      <charset val="1"/>
    </font>
    <font>
      <sz val="10"/>
      <color rgb="FF000000"/>
      <name val="Arial"/>
      <charset val="1"/>
    </font>
    <font>
      <sz val="10"/>
      <name val="Arial"/>
      <charset val="1"/>
    </font>
    <font>
      <sz val="10"/>
      <name val="Arial"/>
      <charset val="134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D9E2F3"/>
        <bgColor rgb="FFCCFFFF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</fills>
  <borders count="11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3" fillId="2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2" fillId="11" borderId="8" applyNumberFormat="0" applyAlignment="0" applyProtection="0">
      <alignment vertical="center"/>
    </xf>
    <xf numFmtId="44" fontId="7" fillId="0" borderId="0" applyBorder="0" applyAlignment="0" applyProtection="0"/>
    <xf numFmtId="0" fontId="8" fillId="31" borderId="0" applyNumberFormat="0" applyBorder="0" applyAlignment="0" applyProtection="0">
      <alignment vertical="center"/>
    </xf>
    <xf numFmtId="0" fontId="15" fillId="12" borderId="5" applyNumberFormat="0" applyFont="0" applyAlignment="0" applyProtection="0">
      <alignment vertical="center"/>
    </xf>
    <xf numFmtId="0" fontId="17" fillId="14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1" borderId="4" applyNumberForma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41" fontId="7" fillId="0" borderId="0" applyBorder="0" applyAlignment="0" applyProtection="0"/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7" fillId="0" borderId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43" fontId="7" fillId="0" borderId="0" applyBorder="0" applyAlignment="0" applyProtection="0"/>
    <xf numFmtId="0" fontId="9" fillId="6" borderId="3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9" fontId="7" fillId="0" borderId="0" applyBorder="0" applyAlignment="0" applyProtection="0"/>
    <xf numFmtId="0" fontId="26" fillId="0" borderId="0" applyNumberFormat="0" applyFill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3" fontId="5" fillId="3" borderId="1" xfId="0" applyNumberFormat="1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3" fontId="4" fillId="4" borderId="1" xfId="0" applyNumberFormat="1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3" fontId="5" fillId="0" borderId="1" xfId="0" applyNumberFormat="1" applyFont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4" fillId="4" borderId="2" xfId="0" applyFont="1" applyFill="1" applyBorder="1" applyAlignment="1">
      <alignment vertical="top" wrapText="1"/>
    </xf>
    <xf numFmtId="0" fontId="6" fillId="0" borderId="0" xfId="0" applyFont="1" applyAlignment="1">
      <alignment wrapText="1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E2F3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555555"/>
      <rgbColor rgb="00999999"/>
      <rgbColor rgb="001F3864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"/>
  <sheetViews>
    <sheetView showGridLines="0" workbookViewId="0">
      <selection activeCell="A1" sqref="A1"/>
    </sheetView>
  </sheetViews>
  <sheetFormatPr defaultColWidth="8.6796875" defaultRowHeight="14"/>
  <cols>
    <col min="1" max="1" width="115" customWidth="1"/>
  </cols>
  <sheetData>
    <row r="1" ht="15.6" spans="1:1">
      <c r="A1" s="1" t="s">
        <v>0</v>
      </c>
    </row>
    <row r="2" spans="1:1">
      <c r="A2" s="2" t="s">
        <v>1</v>
      </c>
    </row>
    <row r="4" ht="30" customHeight="1" spans="1:1">
      <c r="A4" s="13" t="s">
        <v>2</v>
      </c>
    </row>
    <row r="5" ht="30" customHeight="1" spans="1:1">
      <c r="A5" s="13" t="s">
        <v>3</v>
      </c>
    </row>
    <row r="6" ht="30" customHeight="1" spans="1:1">
      <c r="A6" s="13" t="s">
        <v>4</v>
      </c>
    </row>
    <row r="7" ht="30" customHeight="1" spans="1:1">
      <c r="A7" s="13" t="s">
        <v>5</v>
      </c>
    </row>
    <row r="8" ht="30" customHeight="1" spans="1:1">
      <c r="A8" s="13" t="s">
        <v>6</v>
      </c>
    </row>
    <row r="9" ht="30" customHeight="1" spans="1:1">
      <c r="A9" s="13" t="s">
        <v>7</v>
      </c>
    </row>
    <row r="10" ht="30" customHeight="1" spans="1:1">
      <c r="A10" s="13" t="s">
        <v>8</v>
      </c>
    </row>
  </sheetData>
  <pageMargins left="0.75" right="0.75" top="1" bottom="1" header="0.511811023622047" footer="0.511811023622047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showGridLines="0" tabSelected="1" workbookViewId="0">
      <pane xSplit="2" ySplit="4" topLeftCell="C5" activePane="bottomRight" state="frozen"/>
      <selection/>
      <selection pane="topRight"/>
      <selection pane="bottomLeft"/>
      <selection pane="bottomRight" activeCell="A1" sqref="A1"/>
    </sheetView>
  </sheetViews>
  <sheetFormatPr defaultColWidth="8.6796875" defaultRowHeight="14" outlineLevelCol="6"/>
  <cols>
    <col min="1" max="1" width="7" customWidth="1"/>
    <col min="2" max="2" width="62" customWidth="1"/>
    <col min="3" max="3" width="16" customWidth="1"/>
    <col min="4" max="4" width="55" customWidth="1"/>
    <col min="5" max="6" width="38" customWidth="1"/>
    <col min="7" max="7" width="14" customWidth="1"/>
  </cols>
  <sheetData>
    <row r="1" ht="15.6" spans="1:1">
      <c r="A1" s="1" t="s">
        <v>9</v>
      </c>
    </row>
    <row r="2" spans="1:1">
      <c r="A2" s="2" t="s">
        <v>10</v>
      </c>
    </row>
    <row r="4" ht="24" spans="1:7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ht="15" customHeight="1" spans="1:7">
      <c r="A5" s="12" t="s">
        <v>18</v>
      </c>
      <c r="B5" s="12"/>
      <c r="C5" s="12"/>
      <c r="D5" s="12"/>
      <c r="E5" s="12"/>
      <c r="F5" s="12"/>
      <c r="G5" s="12"/>
    </row>
    <row r="6" ht="24" spans="1:7">
      <c r="A6" s="4" t="s">
        <v>19</v>
      </c>
      <c r="B6" s="5" t="s">
        <v>20</v>
      </c>
      <c r="C6" s="9"/>
      <c r="D6" s="9"/>
      <c r="E6" s="9"/>
      <c r="F6" s="9"/>
      <c r="G6" s="9"/>
    </row>
    <row r="7" ht="24" spans="1:7">
      <c r="A7" s="4" t="s">
        <v>21</v>
      </c>
      <c r="B7" s="5" t="s">
        <v>22</v>
      </c>
      <c r="C7" s="9"/>
      <c r="D7" s="9"/>
      <c r="E7" s="9"/>
      <c r="F7" s="9"/>
      <c r="G7" s="9"/>
    </row>
    <row r="8" ht="15" customHeight="1" spans="1:7">
      <c r="A8" s="12" t="s">
        <v>23</v>
      </c>
      <c r="B8" s="12"/>
      <c r="C8" s="12"/>
      <c r="D8" s="12"/>
      <c r="E8" s="12"/>
      <c r="F8" s="12"/>
      <c r="G8" s="12"/>
    </row>
    <row r="9" ht="48" spans="1:7">
      <c r="A9" s="4" t="s">
        <v>24</v>
      </c>
      <c r="B9" s="5" t="s">
        <v>25</v>
      </c>
      <c r="C9" s="9"/>
      <c r="D9" s="9"/>
      <c r="E9" s="9"/>
      <c r="F9" s="9"/>
      <c r="G9" s="9"/>
    </row>
    <row r="10" ht="48" spans="1:7">
      <c r="A10" s="4" t="s">
        <v>26</v>
      </c>
      <c r="B10" s="5" t="s">
        <v>27</v>
      </c>
      <c r="C10" s="9"/>
      <c r="D10" s="9"/>
      <c r="E10" s="9"/>
      <c r="F10" s="9"/>
      <c r="G10" s="9"/>
    </row>
    <row r="11" ht="36" spans="1:7">
      <c r="A11" s="4" t="s">
        <v>28</v>
      </c>
      <c r="B11" s="5" t="s">
        <v>29</v>
      </c>
      <c r="C11" s="9"/>
      <c r="D11" s="9"/>
      <c r="E11" s="9"/>
      <c r="F11" s="9"/>
      <c r="G11" s="9"/>
    </row>
    <row r="12" ht="24" spans="1:7">
      <c r="A12" s="4" t="s">
        <v>30</v>
      </c>
      <c r="B12" s="5" t="s">
        <v>31</v>
      </c>
      <c r="C12" s="9"/>
      <c r="D12" s="9"/>
      <c r="E12" s="9"/>
      <c r="F12" s="9"/>
      <c r="G12" s="9"/>
    </row>
    <row r="13" ht="15" customHeight="1" spans="1:7">
      <c r="A13" s="12" t="s">
        <v>32</v>
      </c>
      <c r="B13" s="12"/>
      <c r="C13" s="12"/>
      <c r="D13" s="12"/>
      <c r="E13" s="12"/>
      <c r="F13" s="12"/>
      <c r="G13" s="12"/>
    </row>
    <row r="14" ht="48" spans="1:7">
      <c r="A14" s="4" t="s">
        <v>33</v>
      </c>
      <c r="B14" s="5" t="s">
        <v>34</v>
      </c>
      <c r="C14" s="9"/>
      <c r="D14" s="9"/>
      <c r="E14" s="9"/>
      <c r="F14" s="9"/>
      <c r="G14" s="9"/>
    </row>
    <row r="15" ht="48" spans="1:7">
      <c r="A15" s="4" t="s">
        <v>35</v>
      </c>
      <c r="B15" s="5" t="s">
        <v>36</v>
      </c>
      <c r="C15" s="9"/>
      <c r="D15" s="9"/>
      <c r="E15" s="9"/>
      <c r="F15" s="9"/>
      <c r="G15" s="9"/>
    </row>
    <row r="16" ht="36" spans="1:7">
      <c r="A16" s="4" t="s">
        <v>37</v>
      </c>
      <c r="B16" s="5" t="s">
        <v>38</v>
      </c>
      <c r="C16" s="9"/>
      <c r="D16" s="9"/>
      <c r="E16" s="9"/>
      <c r="F16" s="9"/>
      <c r="G16" s="9"/>
    </row>
    <row r="17" ht="15" customHeight="1" spans="1:7">
      <c r="A17" s="12" t="s">
        <v>39</v>
      </c>
      <c r="B17" s="12"/>
      <c r="C17" s="12"/>
      <c r="D17" s="12"/>
      <c r="E17" s="12"/>
      <c r="F17" s="12"/>
      <c r="G17" s="12"/>
    </row>
    <row r="18" ht="72" spans="1:7">
      <c r="A18" s="4" t="s">
        <v>40</v>
      </c>
      <c r="B18" s="5" t="s">
        <v>41</v>
      </c>
      <c r="C18" s="9"/>
      <c r="D18" s="9"/>
      <c r="E18" s="9"/>
      <c r="F18" s="9"/>
      <c r="G18" s="9"/>
    </row>
    <row r="19" ht="96" spans="1:7">
      <c r="A19" s="4" t="s">
        <v>42</v>
      </c>
      <c r="B19" s="5" t="s">
        <v>43</v>
      </c>
      <c r="C19" s="9"/>
      <c r="D19" s="9"/>
      <c r="E19" s="9"/>
      <c r="F19" s="9"/>
      <c r="G19" s="9"/>
    </row>
    <row r="20" ht="15" customHeight="1" spans="1:7">
      <c r="A20" s="12" t="s">
        <v>44</v>
      </c>
      <c r="B20" s="12"/>
      <c r="C20" s="12"/>
      <c r="D20" s="12"/>
      <c r="E20" s="12"/>
      <c r="F20" s="12"/>
      <c r="G20" s="12"/>
    </row>
    <row r="21" ht="36" spans="1:7">
      <c r="A21" s="4" t="s">
        <v>45</v>
      </c>
      <c r="B21" s="5" t="s">
        <v>46</v>
      </c>
      <c r="C21" s="9"/>
      <c r="D21" s="9"/>
      <c r="E21" s="9"/>
      <c r="F21" s="9"/>
      <c r="G21" s="9"/>
    </row>
    <row r="22" ht="36" spans="1:7">
      <c r="A22" s="4" t="s">
        <v>47</v>
      </c>
      <c r="B22" s="5" t="s">
        <v>48</v>
      </c>
      <c r="C22" s="9"/>
      <c r="D22" s="9"/>
      <c r="E22" s="9"/>
      <c r="F22" s="9"/>
      <c r="G22" s="9"/>
    </row>
    <row r="23" ht="15" customHeight="1" spans="1:7">
      <c r="A23" s="12" t="s">
        <v>49</v>
      </c>
      <c r="B23" s="12"/>
      <c r="C23" s="12"/>
      <c r="D23" s="12"/>
      <c r="E23" s="12"/>
      <c r="F23" s="12"/>
      <c r="G23" s="12"/>
    </row>
    <row r="24" ht="24" spans="1:7">
      <c r="A24" s="4" t="s">
        <v>50</v>
      </c>
      <c r="B24" s="5" t="s">
        <v>51</v>
      </c>
      <c r="C24" s="9"/>
      <c r="D24" s="9"/>
      <c r="E24" s="9"/>
      <c r="F24" s="9"/>
      <c r="G24" s="9"/>
    </row>
    <row r="25" ht="72" spans="1:7">
      <c r="A25" s="4" t="s">
        <v>52</v>
      </c>
      <c r="B25" s="5" t="s">
        <v>53</v>
      </c>
      <c r="C25" s="9"/>
      <c r="D25" s="9"/>
      <c r="E25" s="9"/>
      <c r="F25" s="9"/>
      <c r="G25" s="9"/>
    </row>
    <row r="26" ht="36" spans="1:7">
      <c r="A26" s="4" t="s">
        <v>54</v>
      </c>
      <c r="B26" s="5" t="s">
        <v>55</v>
      </c>
      <c r="C26" s="9"/>
      <c r="D26" s="9"/>
      <c r="E26" s="9"/>
      <c r="F26" s="9"/>
      <c r="G26" s="9"/>
    </row>
  </sheetData>
  <mergeCells count="6">
    <mergeCell ref="A5:G5"/>
    <mergeCell ref="A8:G8"/>
    <mergeCell ref="A13:G13"/>
    <mergeCell ref="A17:G17"/>
    <mergeCell ref="A20:G20"/>
    <mergeCell ref="A23:G23"/>
  </mergeCells>
  <dataValidations count="2">
    <dataValidation type="list" allowBlank="1" sqref="G6:G7 G9:G12 G14:G16 G18:G19 G21:G22 G24:G26">
      <formula1>"Да,Нет"</formula1>
    </dataValidation>
    <dataValidation type="list" allowBlank="1" sqref="C6:C7 C9:C12 C14:C16 C18:C19 C21:C22 C24:C26">
      <formula1>"Подтверждено,При условиях,Не поддерживается,Нужна проверка,Не применимо"</formula1>
    </dataValidation>
  </dataValidations>
  <pageMargins left="0.75" right="0.75" top="1" bottom="1" header="0.511811023622047" footer="0.511811023622047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showGridLines="0" workbookViewId="0">
      <selection activeCell="A1" sqref="A1"/>
    </sheetView>
  </sheetViews>
  <sheetFormatPr defaultColWidth="8.6796875" defaultRowHeight="14" outlineLevelCol="5"/>
  <cols>
    <col min="1" max="1" width="7" customWidth="1"/>
    <col min="2" max="2" width="58" customWidth="1"/>
    <col min="3" max="3" width="18" customWidth="1"/>
    <col min="4" max="4" width="16" customWidth="1"/>
    <col min="5" max="5" width="18" customWidth="1"/>
    <col min="6" max="6" width="45" customWidth="1"/>
  </cols>
  <sheetData>
    <row r="1" ht="15.6" spans="1:1">
      <c r="A1" s="1" t="s">
        <v>56</v>
      </c>
    </row>
    <row r="2" spans="1:1">
      <c r="A2" s="2" t="s">
        <v>57</v>
      </c>
    </row>
    <row r="4" spans="1:6">
      <c r="A4" s="3" t="s">
        <v>58</v>
      </c>
      <c r="B4" s="3" t="s">
        <v>59</v>
      </c>
      <c r="C4" s="3" t="s">
        <v>60</v>
      </c>
      <c r="D4" s="3" t="s">
        <v>61</v>
      </c>
      <c r="E4" s="3" t="s">
        <v>62</v>
      </c>
      <c r="F4" s="3" t="s">
        <v>63</v>
      </c>
    </row>
    <row r="5" spans="1:6">
      <c r="A5" s="4" t="s">
        <v>64</v>
      </c>
      <c r="B5" s="5" t="s">
        <v>65</v>
      </c>
      <c r="C5" s="6"/>
      <c r="D5" s="6"/>
      <c r="E5" s="10" t="str">
        <f>IF(AND(C5="",D5=""),"",C5+D5)</f>
        <v/>
      </c>
      <c r="F5" s="9"/>
    </row>
    <row r="6" spans="1:6">
      <c r="A6" s="4" t="s">
        <v>66</v>
      </c>
      <c r="B6" s="5" t="s">
        <v>67</v>
      </c>
      <c r="C6" s="6"/>
      <c r="D6" s="6"/>
      <c r="E6" s="10" t="str">
        <f>IF(AND(C6="",D6=""),"",C6+D6)</f>
        <v/>
      </c>
      <c r="F6" s="9"/>
    </row>
    <row r="7" spans="1:6">
      <c r="A7" s="4" t="s">
        <v>68</v>
      </c>
      <c r="B7" s="5" t="s">
        <v>69</v>
      </c>
      <c r="C7" s="6"/>
      <c r="D7" s="6"/>
      <c r="E7" s="10" t="str">
        <f>IF(AND(C7="",D7=""),"",C7+D7)</f>
        <v/>
      </c>
      <c r="F7" s="9"/>
    </row>
    <row r="8" spans="1:6">
      <c r="A8" s="4" t="s">
        <v>70</v>
      </c>
      <c r="B8" s="5" t="s">
        <v>71</v>
      </c>
      <c r="C8" s="6"/>
      <c r="D8" s="6"/>
      <c r="E8" s="10" t="str">
        <f>IF(AND(C8="",D8=""),"",C8+D8)</f>
        <v/>
      </c>
      <c r="F8" s="9"/>
    </row>
    <row r="9" spans="1:6">
      <c r="A9" s="4" t="s">
        <v>72</v>
      </c>
      <c r="B9" s="5" t="s">
        <v>73</v>
      </c>
      <c r="C9" s="6"/>
      <c r="D9" s="6"/>
      <c r="E9" s="10" t="str">
        <f>IF(AND(C9="",D9=""),"",C9+D9)</f>
        <v/>
      </c>
      <c r="F9" s="9"/>
    </row>
    <row r="10" spans="1:6">
      <c r="A10" s="5"/>
      <c r="B10" s="7" t="s">
        <v>74</v>
      </c>
      <c r="C10" s="8">
        <f>SUM(C5:C9)</f>
        <v>0</v>
      </c>
      <c r="D10" s="8">
        <f>SUM(D5:D9)</f>
        <v>0</v>
      </c>
      <c r="E10" s="8">
        <f>SUM(E5:E9)</f>
        <v>0</v>
      </c>
      <c r="F10" s="11"/>
    </row>
    <row r="12" spans="2:2">
      <c r="B12" s="7" t="s">
        <v>75</v>
      </c>
    </row>
    <row r="13" spans="1:6">
      <c r="A13" s="4" t="s">
        <v>76</v>
      </c>
      <c r="B13" s="5" t="s">
        <v>77</v>
      </c>
      <c r="C13" s="6"/>
      <c r="D13" s="6"/>
      <c r="E13" s="10" t="str">
        <f>IF(AND(C13="",D13=""),"",C13+D13)</f>
        <v/>
      </c>
      <c r="F13" s="9"/>
    </row>
    <row r="14" ht="24" spans="1:6">
      <c r="A14" s="4" t="s">
        <v>78</v>
      </c>
      <c r="B14" s="5" t="s">
        <v>79</v>
      </c>
      <c r="C14" s="6"/>
      <c r="D14" s="6"/>
      <c r="E14" s="10" t="str">
        <f>IF(AND(C14="",D14=""),"",C14+D14)</f>
        <v/>
      </c>
      <c r="F14" s="9"/>
    </row>
    <row r="16" spans="2:6">
      <c r="B16" s="4" t="s">
        <v>80</v>
      </c>
      <c r="C16" s="9"/>
      <c r="D16" s="9"/>
      <c r="E16" s="9"/>
      <c r="F16" s="9"/>
    </row>
    <row r="17" spans="2:6">
      <c r="B17" s="4" t="s">
        <v>81</v>
      </c>
      <c r="C17" s="9"/>
      <c r="D17" s="9"/>
      <c r="E17" s="9"/>
      <c r="F17" s="9"/>
    </row>
    <row r="18" spans="2:6">
      <c r="B18" s="4" t="s">
        <v>82</v>
      </c>
      <c r="C18" s="9"/>
      <c r="D18" s="9"/>
      <c r="E18" s="9"/>
      <c r="F18" s="9"/>
    </row>
    <row r="19" spans="2:6">
      <c r="B19" s="4" t="s">
        <v>83</v>
      </c>
      <c r="C19" s="9"/>
      <c r="D19" s="9"/>
      <c r="E19" s="9"/>
      <c r="F19" s="9"/>
    </row>
    <row r="20" spans="2:6">
      <c r="B20" s="4" t="s">
        <v>84</v>
      </c>
      <c r="C20" s="9"/>
      <c r="D20" s="9"/>
      <c r="E20" s="9"/>
      <c r="F20" s="9"/>
    </row>
  </sheetData>
  <mergeCells count="5">
    <mergeCell ref="C16:F16"/>
    <mergeCell ref="C17:F17"/>
    <mergeCell ref="C18:F18"/>
    <mergeCell ref="C19:F19"/>
    <mergeCell ref="C20:F20"/>
  </mergeCells>
  <pageMargins left="0.75" right="0.75" top="1" bottom="1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Инструкция</vt:lpstr>
      <vt:lpstr>Ответы</vt:lpstr>
      <vt:lpstr>Стоимость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matchonovmuhammaddiyor</cp:lastModifiedBy>
  <cp:revision>0</cp:revision>
  <dcterms:created xsi:type="dcterms:W3CDTF">2026-10-08T16:53:00Z</dcterms:created>
  <dcterms:modified xsi:type="dcterms:W3CDTF">2026-10-08T16:01:57Z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1033-4.9.0.7859</vt:lpwstr>
  </property>
</Properties>
</file>